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urkholder\Desktop\"/>
    </mc:Choice>
  </mc:AlternateContent>
  <xr:revisionPtr revIDLastSave="0" documentId="8_{4815FBC0-B602-4B3A-8E98-09A63FE979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Sheet1!$A$7:$N$41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M10" i="1" l="1"/>
  <c r="M11" i="1"/>
  <c r="C35" i="1" l="1"/>
  <c r="I35" i="1" l="1"/>
  <c r="M14" i="1" s="1"/>
  <c r="H35" i="1" l="1"/>
  <c r="G35" i="1"/>
  <c r="F35" i="1"/>
  <c r="E35" i="1"/>
  <c r="M12" i="1" s="1"/>
  <c r="D35" i="1"/>
  <c r="M18" i="1" l="1"/>
  <c r="M38" i="1" s="1"/>
  <c r="M9" i="1"/>
  <c r="M13" i="1"/>
  <c r="M15" i="1" l="1"/>
  <c r="M37" i="1"/>
</calcChain>
</file>

<file path=xl/sharedStrings.xml><?xml version="1.0" encoding="utf-8"?>
<sst xmlns="http://schemas.openxmlformats.org/spreadsheetml/2006/main" count="46" uniqueCount="44">
  <si>
    <t>Date</t>
  </si>
  <si>
    <t>Auto Mileage</t>
  </si>
  <si>
    <t>Other Trans.</t>
  </si>
  <si>
    <t>Lodging</t>
  </si>
  <si>
    <t>Breakfast</t>
  </si>
  <si>
    <t>Lunch</t>
  </si>
  <si>
    <t>Dinner</t>
  </si>
  <si>
    <t>Address:</t>
  </si>
  <si>
    <t>Name:</t>
  </si>
  <si>
    <t>Amount</t>
  </si>
  <si>
    <t>Cash Advances</t>
  </si>
  <si>
    <t>Summary</t>
  </si>
  <si>
    <t>City/State/Zip:</t>
  </si>
  <si>
    <t>Fund</t>
  </si>
  <si>
    <t>Loc</t>
  </si>
  <si>
    <t>Dept</t>
  </si>
  <si>
    <t>Activity</t>
  </si>
  <si>
    <t>Employee</t>
  </si>
  <si>
    <t>Buiness purpose and/or destination of trip or expense:</t>
  </si>
  <si>
    <t>Balance due me:</t>
  </si>
  <si>
    <t xml:space="preserve"> 63401-Transportation</t>
  </si>
  <si>
    <t xml:space="preserve"> 63404-Lodging</t>
  </si>
  <si>
    <t xml:space="preserve"> 63405-Meals</t>
  </si>
  <si>
    <t>Non-employee</t>
  </si>
  <si>
    <t>Athl Recruiting</t>
  </si>
  <si>
    <t xml:space="preserve"> 63402-Recruiting</t>
  </si>
  <si>
    <t>This expense is for (select one):</t>
  </si>
  <si>
    <t xml:space="preserve"> 63403-Non-employee trvl</t>
  </si>
  <si>
    <t>Conf. Registr</t>
  </si>
  <si>
    <t xml:space="preserve"> 63406-Conf. Registration</t>
  </si>
  <si>
    <t>Balance due university:</t>
  </si>
  <si>
    <t>Description</t>
  </si>
  <si>
    <t>IRS standard mileage rate (per mile)</t>
  </si>
  <si>
    <t>This form is periodically updated. Please ensure you are using the most recent form, found on the "Finance &amp; Accounting" page of www.capital.edu</t>
  </si>
  <si>
    <t>Object*</t>
  </si>
  <si>
    <t>*object code will automatically populate in the summary section</t>
  </si>
  <si>
    <t>Total Expenses</t>
  </si>
  <si>
    <t>Total Advances</t>
  </si>
  <si>
    <t>(signature)</t>
  </si>
  <si>
    <t>A) Lodging bills, airline tickets, credit card slips, and all other receipts are required to be attached.</t>
  </si>
  <si>
    <t>B) A brief description for the reason for incurring the expense is required.</t>
  </si>
  <si>
    <t>C) This form should be submitted for payment as a Payment Requisition in the myCap Purchasing module.</t>
  </si>
  <si>
    <t>I hereby certify that this is a true statement of expenses incurred</t>
  </si>
  <si>
    <t>updated 1/1/26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</si>
</sst>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&quot;$&quot;#,##0.00"/>
    <numFmt numFmtId="165" formatCode="&quot;$&quot;#,##0.00"/>
    <numFmt numFmtId="166" formatCode="_(&quot;$&quot;* #,##0.000_);_(&quot;$&quot;* \(#,##0.000\);_(&quot;$&quot;* &quot;-&quot;??_);_(@_)"/>
  </numFmts>
  <fonts count="10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name val="Arial"/>
    </font>
    <font>
      <sz val="10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7" fontId="1" fillId="0" borderId="0" xfId="0" applyNumberFormat="1" applyFont="1"/>
    <xf numFmtId="0" fontId="1" fillId="0" borderId="8" xfId="0" applyFont="1" applyBorder="1"/>
    <xf numFmtId="0" fontId="3" fillId="0" borderId="8" xfId="0" applyFont="1" applyBorder="1"/>
    <xf numFmtId="0" fontId="7" fillId="0" borderId="0" xfId="0" applyFont="1"/>
    <xf numFmtId="0" fontId="3" fillId="0" borderId="8" xfId="0" applyFont="1" applyBorder="1" applyAlignment="1">
      <alignment horizontal="left"/>
    </xf>
    <xf numFmtId="0" fontId="3" fillId="0" borderId="12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3" fillId="2" borderId="23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1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/>
    <xf numFmtId="14" fontId="3" fillId="0" borderId="14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" fontId="3" fillId="0" borderId="8" xfId="0" applyNumberFormat="1" applyFont="1" applyBorder="1"/>
    <xf numFmtId="164" fontId="3" fillId="0" borderId="0" xfId="0" applyNumberFormat="1" applyFont="1"/>
    <xf numFmtId="165" fontId="3" fillId="0" borderId="12" xfId="0" applyNumberFormat="1" applyFont="1" applyBorder="1"/>
    <xf numFmtId="165" fontId="3" fillId="0" borderId="0" xfId="0" applyNumberFormat="1" applyFont="1" applyAlignment="1">
      <alignment horizontal="left"/>
    </xf>
    <xf numFmtId="0" fontId="9" fillId="0" borderId="0" xfId="0" applyFont="1"/>
    <xf numFmtId="0" fontId="3" fillId="3" borderId="4" xfId="0" applyFont="1" applyFill="1" applyBorder="1" applyAlignment="1">
      <alignment horizontal="center" vertical="center"/>
    </xf>
    <xf numFmtId="44" fontId="3" fillId="0" borderId="10" xfId="1" applyFont="1" applyBorder="1"/>
    <xf numFmtId="44" fontId="1" fillId="0" borderId="18" xfId="1" applyFont="1" applyBorder="1"/>
    <xf numFmtId="0" fontId="1" fillId="0" borderId="1" xfId="0" applyFont="1" applyBorder="1" applyAlignment="1">
      <alignment horizontal="center"/>
    </xf>
    <xf numFmtId="43" fontId="3" fillId="0" borderId="1" xfId="2" applyFont="1" applyBorder="1" applyAlignment="1">
      <alignment horizontal="right"/>
    </xf>
    <xf numFmtId="43" fontId="3" fillId="0" borderId="1" xfId="2" quotePrefix="1" applyFont="1" applyBorder="1" applyAlignment="1">
      <alignment horizontal="center"/>
    </xf>
    <xf numFmtId="43" fontId="5" fillId="0" borderId="1" xfId="2" applyFont="1" applyBorder="1" applyAlignment="1">
      <alignment horizontal="center"/>
    </xf>
    <xf numFmtId="44" fontId="1" fillId="0" borderId="9" xfId="1" applyFont="1" applyBorder="1"/>
    <xf numFmtId="44" fontId="1" fillId="0" borderId="10" xfId="1" applyFont="1" applyBorder="1"/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3" fillId="0" borderId="0" xfId="0" applyNumberFormat="1" applyFont="1"/>
    <xf numFmtId="43" fontId="3" fillId="0" borderId="0" xfId="2" applyFont="1" applyBorder="1"/>
    <xf numFmtId="44" fontId="1" fillId="0" borderId="1" xfId="1" quotePrefix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3" fontId="3" fillId="0" borderId="0" xfId="2" applyFont="1" applyBorder="1" applyAlignment="1">
      <alignment horizontal="right"/>
    </xf>
    <xf numFmtId="43" fontId="5" fillId="0" borderId="0" xfId="2" applyFont="1" applyBorder="1" applyAlignment="1">
      <alignment horizontal="center"/>
    </xf>
    <xf numFmtId="44" fontId="1" fillId="0" borderId="0" xfId="1" applyFont="1" applyBorder="1" applyAlignment="1">
      <alignment horizontal="center"/>
    </xf>
    <xf numFmtId="44" fontId="1" fillId="0" borderId="13" xfId="1" applyFont="1" applyFill="1" applyBorder="1"/>
    <xf numFmtId="0" fontId="1" fillId="3" borderId="0" xfId="0" applyFont="1" applyFill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showGridLines="0" tabSelected="1" zoomScale="90" zoomScaleNormal="90" workbookViewId="0">
      <selection activeCell="B41" sqref="B41"/>
    </sheetView>
  </sheetViews>
  <sheetFormatPr defaultRowHeight="13.2" x14ac:dyDescent="0.25"/>
  <cols>
    <col min="1" max="1" width="13.5546875" style="3" customWidth="1"/>
    <col min="2" max="2" width="27.44140625" style="8" customWidth="1"/>
    <col min="3" max="4" width="11.21875" style="5" customWidth="1"/>
    <col min="5" max="5" width="11.44140625" style="5" customWidth="1"/>
    <col min="6" max="7" width="11.21875" style="5" customWidth="1"/>
    <col min="8" max="8" width="11.5546875" style="5" customWidth="1"/>
    <col min="9" max="9" width="11.77734375" style="5" customWidth="1"/>
    <col min="10" max="10" width="7.44140625" style="5" customWidth="1"/>
    <col min="11" max="12" width="11.21875" style="5" customWidth="1"/>
    <col min="13" max="13" width="12.21875" style="5" customWidth="1"/>
    <col min="14" max="14" width="11.77734375" style="5" customWidth="1"/>
    <col min="15" max="16384" width="8.88671875" style="5"/>
  </cols>
  <sheetData>
    <row r="1" spans="1:15" x14ac:dyDescent="0.25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3" spans="1:15" x14ac:dyDescent="0.25">
      <c r="A3" s="3" t="s">
        <v>39</v>
      </c>
    </row>
    <row r="4" spans="1:15" x14ac:dyDescent="0.25">
      <c r="A4" s="3" t="s">
        <v>40</v>
      </c>
    </row>
    <row r="5" spans="1:15" x14ac:dyDescent="0.25">
      <c r="A5" s="3" t="s">
        <v>41</v>
      </c>
    </row>
    <row r="7" spans="1:15" ht="13.8" thickBot="1" x14ac:dyDescent="0.3">
      <c r="E7" s="7" t="s">
        <v>18</v>
      </c>
    </row>
    <row r="8" spans="1:15" ht="13.8" thickBot="1" x14ac:dyDescent="0.3">
      <c r="A8" s="20" t="s">
        <v>26</v>
      </c>
      <c r="C8" s="34" t="s">
        <v>17</v>
      </c>
      <c r="E8" s="61"/>
      <c r="F8" s="61"/>
      <c r="G8" s="61"/>
      <c r="H8" s="61"/>
      <c r="I8" s="61"/>
      <c r="K8" s="57" t="s">
        <v>11</v>
      </c>
      <c r="L8" s="58"/>
      <c r="M8" s="59"/>
      <c r="O8" s="12" t="s">
        <v>17</v>
      </c>
    </row>
    <row r="9" spans="1:15" x14ac:dyDescent="0.25">
      <c r="E9" s="62"/>
      <c r="F9" s="62"/>
      <c r="G9" s="62"/>
      <c r="H9" s="62"/>
      <c r="I9" s="62"/>
      <c r="J9" s="6"/>
      <c r="K9" s="13" t="s">
        <v>20</v>
      </c>
      <c r="M9" s="35">
        <f>IF($C$8="Employee",C35+D35,"")</f>
        <v>0</v>
      </c>
      <c r="O9" s="12" t="s">
        <v>23</v>
      </c>
    </row>
    <row r="10" spans="1:15" x14ac:dyDescent="0.25">
      <c r="A10" s="20" t="s">
        <v>8</v>
      </c>
      <c r="B10" s="60"/>
      <c r="C10" s="60"/>
      <c r="E10" s="63"/>
      <c r="F10" s="63"/>
      <c r="G10" s="63"/>
      <c r="H10" s="63"/>
      <c r="I10" s="63"/>
      <c r="K10" s="13" t="s">
        <v>25</v>
      </c>
      <c r="M10" s="35" t="str">
        <f>IF($C$8="Athl Recruiting",C35+D35+E35+F35+G35+H35+I35,"")</f>
        <v/>
      </c>
      <c r="O10" s="12" t="s">
        <v>24</v>
      </c>
    </row>
    <row r="11" spans="1:15" x14ac:dyDescent="0.25">
      <c r="K11" s="13" t="s">
        <v>27</v>
      </c>
      <c r="M11" s="35" t="str">
        <f>IF($C$8="non-employee",C35+D35+E35+F35+G35+H35+I35,"")</f>
        <v/>
      </c>
    </row>
    <row r="12" spans="1:15" ht="13.8" thickBot="1" x14ac:dyDescent="0.3">
      <c r="A12" s="20" t="s">
        <v>7</v>
      </c>
      <c r="B12" s="60"/>
      <c r="C12" s="60"/>
      <c r="D12" s="1"/>
      <c r="E12" s="6"/>
      <c r="F12" s="3"/>
      <c r="G12" s="1"/>
      <c r="H12" s="3"/>
      <c r="K12" s="13" t="s">
        <v>21</v>
      </c>
      <c r="M12" s="35">
        <f>IF($C$8="employee",E35,"")</f>
        <v>0</v>
      </c>
    </row>
    <row r="13" spans="1:15" x14ac:dyDescent="0.25">
      <c r="E13" s="15" t="s">
        <v>13</v>
      </c>
      <c r="F13" s="16" t="s">
        <v>14</v>
      </c>
      <c r="G13" s="16" t="s">
        <v>15</v>
      </c>
      <c r="H13" s="16" t="s">
        <v>34</v>
      </c>
      <c r="I13" s="17" t="s">
        <v>16</v>
      </c>
      <c r="J13" s="1"/>
      <c r="K13" s="13" t="s">
        <v>22</v>
      </c>
      <c r="M13" s="35">
        <f>IF($C$8="employee",F35+G35+H35,"")</f>
        <v>0</v>
      </c>
    </row>
    <row r="14" spans="1:15" ht="13.8" thickBot="1" x14ac:dyDescent="0.3">
      <c r="A14" s="20" t="s">
        <v>12</v>
      </c>
      <c r="B14" s="60"/>
      <c r="C14" s="60"/>
      <c r="E14" s="18"/>
      <c r="F14" s="22"/>
      <c r="G14" s="22"/>
      <c r="H14" s="19"/>
      <c r="I14" s="23"/>
      <c r="K14" s="11" t="s">
        <v>29</v>
      </c>
      <c r="M14" s="35">
        <f>IF($C$8="employee",I35,"")</f>
        <v>0</v>
      </c>
    </row>
    <row r="15" spans="1:15" ht="13.8" thickBot="1" x14ac:dyDescent="0.3">
      <c r="B15" s="3"/>
      <c r="C15" s="2"/>
      <c r="E15" s="64" t="s">
        <v>35</v>
      </c>
      <c r="F15" s="64"/>
      <c r="G15" s="64"/>
      <c r="H15" s="64"/>
      <c r="I15" s="64"/>
      <c r="J15" s="8"/>
      <c r="K15" s="21"/>
      <c r="L15" s="14"/>
      <c r="M15" s="36">
        <f>SUM(M9:M14)</f>
        <v>0</v>
      </c>
    </row>
    <row r="16" spans="1:15" ht="13.8" thickBot="1" x14ac:dyDescent="0.3">
      <c r="B16" s="3"/>
      <c r="K16" s="9"/>
    </row>
    <row r="17" spans="1:13" x14ac:dyDescent="0.25">
      <c r="A17" s="37" t="s">
        <v>0</v>
      </c>
      <c r="B17" s="37" t="s">
        <v>31</v>
      </c>
      <c r="C17" s="37" t="s">
        <v>1</v>
      </c>
      <c r="D17" s="37" t="s">
        <v>2</v>
      </c>
      <c r="E17" s="37" t="s">
        <v>3</v>
      </c>
      <c r="F17" s="37" t="s">
        <v>4</v>
      </c>
      <c r="G17" s="37" t="s">
        <v>5</v>
      </c>
      <c r="H17" s="37" t="s">
        <v>6</v>
      </c>
      <c r="I17" s="37" t="s">
        <v>28</v>
      </c>
      <c r="J17" s="1"/>
      <c r="K17" s="24"/>
      <c r="L17" s="25"/>
      <c r="M17" s="26"/>
    </row>
    <row r="18" spans="1:13" x14ac:dyDescent="0.25">
      <c r="A18" s="27"/>
      <c r="B18" s="28"/>
      <c r="C18" s="38"/>
      <c r="D18" s="38"/>
      <c r="E18" s="38"/>
      <c r="F18" s="38"/>
      <c r="G18" s="38"/>
      <c r="H18" s="38"/>
      <c r="I18" s="38"/>
      <c r="J18" s="49"/>
      <c r="K18" s="10" t="s">
        <v>36</v>
      </c>
      <c r="M18" s="42">
        <f>SUM(C35:I35)</f>
        <v>0</v>
      </c>
    </row>
    <row r="19" spans="1:13" x14ac:dyDescent="0.25">
      <c r="A19" s="27"/>
      <c r="B19" s="28"/>
      <c r="C19" s="38"/>
      <c r="D19" s="38"/>
      <c r="E19" s="38"/>
      <c r="F19" s="38"/>
      <c r="G19" s="38"/>
      <c r="H19" s="38"/>
      <c r="I19" s="38"/>
      <c r="J19" s="49"/>
      <c r="K19" s="29"/>
      <c r="L19" s="30"/>
      <c r="M19" s="35"/>
    </row>
    <row r="20" spans="1:13" x14ac:dyDescent="0.25">
      <c r="A20" s="27"/>
      <c r="B20" s="28"/>
      <c r="C20" s="38"/>
      <c r="D20" s="38"/>
      <c r="E20" s="38"/>
      <c r="F20" s="38"/>
      <c r="G20" s="38"/>
      <c r="H20" s="38"/>
      <c r="I20" s="38"/>
      <c r="J20" s="49"/>
      <c r="K20" s="29"/>
      <c r="L20" s="30"/>
      <c r="M20" s="35"/>
    </row>
    <row r="21" spans="1:13" x14ac:dyDescent="0.25">
      <c r="A21" s="27"/>
      <c r="B21" s="28"/>
      <c r="C21" s="38"/>
      <c r="D21" s="38"/>
      <c r="E21" s="38"/>
      <c r="F21" s="38"/>
      <c r="G21" s="38"/>
      <c r="H21" s="38"/>
      <c r="I21" s="38"/>
      <c r="J21" s="49"/>
      <c r="K21" s="29"/>
      <c r="L21" s="30"/>
      <c r="M21" s="35"/>
    </row>
    <row r="22" spans="1:13" x14ac:dyDescent="0.25">
      <c r="A22" s="27"/>
      <c r="B22" s="28"/>
      <c r="C22" s="38"/>
      <c r="D22" s="38"/>
      <c r="E22" s="38"/>
      <c r="F22" s="38"/>
      <c r="G22" s="38"/>
      <c r="H22" s="38"/>
      <c r="I22" s="38"/>
      <c r="J22" s="49"/>
      <c r="K22" s="29"/>
      <c r="L22" s="30"/>
      <c r="M22" s="35"/>
    </row>
    <row r="23" spans="1:13" x14ac:dyDescent="0.25">
      <c r="A23" s="27"/>
      <c r="B23" s="28"/>
      <c r="C23" s="38"/>
      <c r="D23" s="38"/>
      <c r="E23" s="38"/>
      <c r="F23" s="38"/>
      <c r="G23" s="38"/>
      <c r="H23" s="38"/>
      <c r="I23" s="38"/>
      <c r="J23" s="49"/>
      <c r="K23" s="29"/>
      <c r="L23" s="30"/>
      <c r="M23" s="35"/>
    </row>
    <row r="24" spans="1:13" x14ac:dyDescent="0.25">
      <c r="A24" s="27"/>
      <c r="B24" s="28"/>
      <c r="C24" s="38"/>
      <c r="D24" s="38"/>
      <c r="E24" s="38"/>
      <c r="F24" s="38"/>
      <c r="G24" s="38"/>
      <c r="H24" s="38"/>
      <c r="I24" s="38"/>
      <c r="J24" s="49"/>
      <c r="K24" s="29"/>
      <c r="L24" s="30"/>
      <c r="M24" s="35"/>
    </row>
    <row r="25" spans="1:13" x14ac:dyDescent="0.25">
      <c r="A25" s="27"/>
      <c r="B25" s="28"/>
      <c r="C25" s="38"/>
      <c r="D25" s="38"/>
      <c r="E25" s="38"/>
      <c r="F25" s="38"/>
      <c r="G25" s="38"/>
      <c r="H25" s="38"/>
      <c r="I25" s="38"/>
      <c r="J25" s="49"/>
      <c r="K25" s="29"/>
      <c r="L25" s="30"/>
      <c r="M25" s="35"/>
    </row>
    <row r="26" spans="1:13" x14ac:dyDescent="0.25">
      <c r="A26" s="27"/>
      <c r="B26" s="28"/>
      <c r="C26" s="38"/>
      <c r="D26" s="38"/>
      <c r="E26" s="38"/>
      <c r="F26" s="38"/>
      <c r="G26" s="38"/>
      <c r="H26" s="38"/>
      <c r="I26" s="38"/>
      <c r="J26" s="49"/>
      <c r="K26" s="29"/>
      <c r="M26" s="35"/>
    </row>
    <row r="27" spans="1:13" x14ac:dyDescent="0.25">
      <c r="A27" s="27"/>
      <c r="B27" s="28"/>
      <c r="C27" s="38"/>
      <c r="D27" s="38"/>
      <c r="E27" s="38"/>
      <c r="F27" s="38"/>
      <c r="G27" s="38"/>
      <c r="H27" s="38"/>
      <c r="I27" s="38"/>
      <c r="J27" s="49"/>
      <c r="K27" s="29"/>
      <c r="L27" s="30"/>
      <c r="M27" s="35"/>
    </row>
    <row r="28" spans="1:13" x14ac:dyDescent="0.25">
      <c r="A28" s="27"/>
      <c r="B28" s="28"/>
      <c r="C28" s="38"/>
      <c r="D28" s="38"/>
      <c r="E28" s="38"/>
      <c r="F28" s="38"/>
      <c r="G28" s="38"/>
      <c r="H28" s="38"/>
      <c r="I28" s="38"/>
      <c r="J28" s="49"/>
      <c r="K28" s="29"/>
      <c r="L28" s="30"/>
      <c r="M28" s="35"/>
    </row>
    <row r="29" spans="1:13" x14ac:dyDescent="0.25">
      <c r="A29" s="27"/>
      <c r="B29" s="28"/>
      <c r="C29" s="38"/>
      <c r="D29" s="38"/>
      <c r="E29" s="38"/>
      <c r="F29" s="38"/>
      <c r="G29" s="38"/>
      <c r="H29" s="38"/>
      <c r="I29" s="38"/>
      <c r="J29" s="49"/>
      <c r="K29" s="29"/>
      <c r="M29" s="35"/>
    </row>
    <row r="30" spans="1:13" x14ac:dyDescent="0.25">
      <c r="A30" s="27"/>
      <c r="B30" s="28"/>
      <c r="C30" s="38"/>
      <c r="D30" s="38"/>
      <c r="E30" s="38"/>
      <c r="F30" s="38"/>
      <c r="G30" s="38"/>
      <c r="H30" s="38"/>
      <c r="I30" s="38"/>
      <c r="J30" s="49"/>
      <c r="K30" s="54" t="s">
        <v>10</v>
      </c>
      <c r="L30" s="55"/>
      <c r="M30" s="35"/>
    </row>
    <row r="31" spans="1:13" x14ac:dyDescent="0.25">
      <c r="A31" s="27"/>
      <c r="B31" s="28"/>
      <c r="C31" s="38"/>
      <c r="D31" s="38"/>
      <c r="E31" s="38"/>
      <c r="F31" s="38"/>
      <c r="G31" s="38"/>
      <c r="H31" s="38"/>
      <c r="I31" s="38"/>
      <c r="J31" s="49"/>
      <c r="K31" s="43" t="s">
        <v>0</v>
      </c>
      <c r="L31" s="44" t="s">
        <v>9</v>
      </c>
      <c r="M31" s="35"/>
    </row>
    <row r="32" spans="1:13" x14ac:dyDescent="0.25">
      <c r="A32" s="27"/>
      <c r="B32" s="28"/>
      <c r="C32" s="38"/>
      <c r="D32" s="38"/>
      <c r="E32" s="38"/>
      <c r="F32" s="38"/>
      <c r="G32" s="38"/>
      <c r="H32" s="38"/>
      <c r="I32" s="38"/>
      <c r="J32" s="49"/>
      <c r="K32" s="11"/>
      <c r="L32" s="46"/>
      <c r="M32" s="35"/>
    </row>
    <row r="33" spans="1:14" x14ac:dyDescent="0.25">
      <c r="A33" s="27"/>
      <c r="B33" s="28"/>
      <c r="C33" s="38"/>
      <c r="D33" s="38"/>
      <c r="E33" s="38"/>
      <c r="F33" s="38"/>
      <c r="G33" s="38"/>
      <c r="H33" s="38"/>
      <c r="I33" s="38"/>
      <c r="J33" s="49"/>
      <c r="K33" s="11"/>
      <c r="L33" s="46"/>
      <c r="M33" s="35"/>
      <c r="N33" s="30"/>
    </row>
    <row r="34" spans="1:14" x14ac:dyDescent="0.25">
      <c r="A34" s="27"/>
      <c r="B34" s="4"/>
      <c r="C34" s="39"/>
      <c r="D34" s="40"/>
      <c r="E34" s="40"/>
      <c r="F34" s="40"/>
      <c r="G34" s="40"/>
      <c r="H34" s="40"/>
      <c r="I34" s="40"/>
      <c r="J34" s="50"/>
      <c r="K34" s="11"/>
      <c r="M34" s="35"/>
    </row>
    <row r="35" spans="1:14" x14ac:dyDescent="0.25">
      <c r="A35" s="13"/>
      <c r="C35" s="47">
        <f>SUM(C18:C34)*C37</f>
        <v>0</v>
      </c>
      <c r="D35" s="48">
        <f t="shared" ref="D35:I35" si="0">SUM(D18:D34)</f>
        <v>0</v>
      </c>
      <c r="E35" s="48">
        <f t="shared" si="0"/>
        <v>0</v>
      </c>
      <c r="F35" s="48">
        <f t="shared" si="0"/>
        <v>0</v>
      </c>
      <c r="G35" s="48">
        <f t="shared" si="0"/>
        <v>0</v>
      </c>
      <c r="H35" s="48">
        <f t="shared" si="0"/>
        <v>0</v>
      </c>
      <c r="I35" s="48">
        <f t="shared" si="0"/>
        <v>0</v>
      </c>
      <c r="J35" s="51"/>
      <c r="K35" s="10" t="s">
        <v>37</v>
      </c>
      <c r="L35" s="45"/>
      <c r="M35" s="41">
        <f>SUM(L32:L34)</f>
        <v>0</v>
      </c>
    </row>
    <row r="36" spans="1:14" x14ac:dyDescent="0.25">
      <c r="A36" s="13"/>
      <c r="B36" s="33"/>
      <c r="C36" s="33"/>
      <c r="K36" s="11"/>
      <c r="L36" s="45"/>
      <c r="M36" s="35"/>
    </row>
    <row r="37" spans="1:14" x14ac:dyDescent="0.25">
      <c r="A37" s="3" t="s">
        <v>32</v>
      </c>
      <c r="B37" s="5"/>
      <c r="C37" s="65">
        <v>0.72499999999999998</v>
      </c>
      <c r="K37" s="10" t="s">
        <v>19</v>
      </c>
      <c r="L37" s="45"/>
      <c r="M37" s="42">
        <f>IF((M18-M35)&lt;0,"",(M18-M35))</f>
        <v>0</v>
      </c>
    </row>
    <row r="38" spans="1:14" ht="13.8" thickBot="1" x14ac:dyDescent="0.3">
      <c r="A38" s="13"/>
      <c r="B38" s="33"/>
      <c r="C38" s="33"/>
      <c r="K38" s="21" t="s">
        <v>30</v>
      </c>
      <c r="L38" s="31"/>
      <c r="M38" s="52">
        <f>IF((M18-M35)&gt;0,"",(M18-M35)*-1)</f>
        <v>0</v>
      </c>
    </row>
    <row r="39" spans="1:14" x14ac:dyDescent="0.25">
      <c r="A39" s="3" t="s">
        <v>42</v>
      </c>
      <c r="D39" s="56"/>
      <c r="E39" s="56"/>
      <c r="F39" s="56"/>
      <c r="G39" s="56"/>
      <c r="H39" s="56"/>
      <c r="I39" s="56"/>
    </row>
    <row r="40" spans="1:14" x14ac:dyDescent="0.25">
      <c r="F40" s="8" t="s">
        <v>38</v>
      </c>
    </row>
    <row r="41" spans="1:14" x14ac:dyDescent="0.25">
      <c r="A41" s="3" t="s">
        <v>43</v>
      </c>
      <c r="F41" s="32"/>
    </row>
  </sheetData>
  <sheetProtection insertRows="0"/>
  <mergeCells count="11">
    <mergeCell ref="A1:M1"/>
    <mergeCell ref="K30:L30"/>
    <mergeCell ref="D39:I39"/>
    <mergeCell ref="K8:M8"/>
    <mergeCell ref="B10:C10"/>
    <mergeCell ref="B12:C12"/>
    <mergeCell ref="B14:C14"/>
    <mergeCell ref="E8:I8"/>
    <mergeCell ref="E9:I9"/>
    <mergeCell ref="E10:I10"/>
    <mergeCell ref="E15:I15"/>
  </mergeCells>
  <phoneticPr fontId="0" type="noConversion"/>
  <dataValidations count="1">
    <dataValidation type="list" allowBlank="1" showInputMessage="1" showErrorMessage="1" sqref="C8" xr:uid="{00000000-0002-0000-0000-000001000000}">
      <formula1>$O$8:$O$10</formula1>
    </dataValidation>
  </dataValidations>
  <printOptions horizontalCentered="1"/>
  <pageMargins left="0.25" right="0.24" top="0.72" bottom="0.28999999999999998" header="0.25" footer="0.25"/>
  <pageSetup scale="83" orientation="landscape" horizontalDpi="300" verticalDpi="300" r:id="rId1"/>
  <headerFooter alignWithMargins="0">
    <oddHeader xml:space="preserve">&amp;L&amp;"Arial,Bold"Capital University
1 College and Main
Columbus, OH  43209
&amp;"Arial,Regular"&amp;8
&amp;C&amp;"Arial,Bold"&amp;24Travel Expense Report&amp;"Arial,Regular"&amp;10
&amp;8
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Capital University</dc:creator>
  <cp:lastModifiedBy>Burkholder, Danny</cp:lastModifiedBy>
  <cp:lastPrinted>2019-04-22T21:19:09Z</cp:lastPrinted>
  <dcterms:created xsi:type="dcterms:W3CDTF">2000-02-22T18:45:39Z</dcterms:created>
  <dcterms:modified xsi:type="dcterms:W3CDTF">2026-01-06T18:36:48Z</dcterms:modified>
</cp:coreProperties>
</file>